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 defaultThemeVersion="124226"/>
  <bookViews>
    <workbookView xWindow="0" yWindow="0" windowWidth="23040" windowHeight="9192"/>
  </bookViews>
  <sheets>
    <sheet name="Abr_Reisen" sheetId="1" r:id="rId1"/>
  </sheets>
  <definedNames>
    <definedName name="_xlnm.Print_Area" localSheetId="0">Abr_Reisen!$A$1:$G$91</definedName>
  </definedNames>
  <calcPr calcId="162913"/>
</workbook>
</file>

<file path=xl/calcChain.xml><?xml version="1.0" encoding="utf-8"?>
<calcChain xmlns="http://schemas.openxmlformats.org/spreadsheetml/2006/main">
  <c r="A20" i="1" l="1"/>
  <c r="H20" i="1"/>
  <c r="F58" i="1" l="1"/>
  <c r="H35" i="1"/>
  <c r="F52" i="1"/>
  <c r="D52" i="1"/>
  <c r="D54" i="1"/>
  <c r="I35" i="1"/>
  <c r="H48" i="1"/>
  <c r="D56" i="1" l="1"/>
  <c r="F56" i="1"/>
  <c r="D58" i="1"/>
  <c r="B76" i="1"/>
</calcChain>
</file>

<file path=xl/comments1.xml><?xml version="1.0" encoding="utf-8"?>
<comments xmlns="http://schemas.openxmlformats.org/spreadsheetml/2006/main">
  <authors>
    <author>Autor</author>
  </authors>
  <commentList>
    <comment ref="A14" authorId="0" shapeId="0">
      <text>
        <r>
          <rPr>
            <b/>
            <sz val="9"/>
            <color indexed="81"/>
            <rFont val="Segoe UI"/>
            <family val="2"/>
          </rPr>
          <t>Bitte die exakte Anschrift angeben:
Str./Hausnr.
PLZ und Ort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Segoe UI"/>
            <charset val="1"/>
          </rPr>
          <t>Bitte geben Sie an, ob sie vom Wohnort, der Arbeitsstätte oder einem vorübergehenden Aufenthaltsort reisen.</t>
        </r>
      </text>
    </comment>
    <comment ref="F18" authorId="0" shapeId="0">
      <text>
        <r>
          <rPr>
            <b/>
            <sz val="9"/>
            <color indexed="81"/>
            <rFont val="Segoe UI"/>
            <charset val="1"/>
          </rPr>
          <t>Bitte geben Sie an, ob sie zum Wohnort, der Arbeitsstätte oder einem vorübergehenden Aufenthaltsort zurückkehren.</t>
        </r>
      </text>
    </comment>
  </commentList>
</comments>
</file>

<file path=xl/sharedStrings.xml><?xml version="1.0" encoding="utf-8"?>
<sst xmlns="http://schemas.openxmlformats.org/spreadsheetml/2006/main" count="64" uniqueCount="61">
  <si>
    <t>Datum</t>
  </si>
  <si>
    <t>Reiseziel</t>
  </si>
  <si>
    <t>(Datum)</t>
  </si>
  <si>
    <t>Kosten gesamt</t>
  </si>
  <si>
    <t>Name:</t>
  </si>
  <si>
    <t>Vorname:</t>
  </si>
  <si>
    <t>Einrichtung:</t>
  </si>
  <si>
    <t>Richtlinie</t>
  </si>
  <si>
    <t>Persönliche Daten</t>
  </si>
  <si>
    <t>als</t>
  </si>
  <si>
    <t>Arbeitsstätte</t>
  </si>
  <si>
    <t>Wohnort</t>
  </si>
  <si>
    <t>Reisezeitraum</t>
  </si>
  <si>
    <t>Uhrzeit</t>
  </si>
  <si>
    <t>Ende Dienstgeschäft</t>
  </si>
  <si>
    <t>Beginn 
Dienstgeschäft</t>
  </si>
  <si>
    <t>Beförderungsmittel</t>
  </si>
  <si>
    <t>Bahn/Bus</t>
  </si>
  <si>
    <t>Kfz</t>
  </si>
  <si>
    <t>Hinfahrt</t>
  </si>
  <si>
    <t>Rückfahrt</t>
  </si>
  <si>
    <t>Bahn/ Bus</t>
  </si>
  <si>
    <t>in Höhe von</t>
  </si>
  <si>
    <t>Privates Kfz</t>
  </si>
  <si>
    <t>km</t>
  </si>
  <si>
    <t>Anzahl Übernachtungen</t>
  </si>
  <si>
    <t xml:space="preserve">Höhe der Übernachtungskosten </t>
  </si>
  <si>
    <t>Bankverbindung</t>
  </si>
  <si>
    <t>IBAN</t>
  </si>
  <si>
    <r>
      <t xml:space="preserve">Name des Kontoinhabenden
</t>
    </r>
    <r>
      <rPr>
        <sz val="9"/>
        <rFont val="Calibri"/>
        <family val="2"/>
      </rPr>
      <t>(falls abweichend vom Antragstellenden)</t>
    </r>
  </si>
  <si>
    <t xml:space="preserve"> </t>
  </si>
  <si>
    <t xml:space="preserve">Sachkonto </t>
  </si>
  <si>
    <t xml:space="preserve">BETRAG* </t>
  </si>
  <si>
    <t xml:space="preserve">KOSTENSTELLE* </t>
  </si>
  <si>
    <t xml:space="preserve"> Rechnerisch richtig: </t>
  </si>
  <si>
    <t xml:space="preserve">SACHLICH RICHTIG:* </t>
  </si>
  <si>
    <t>Beginn 
Dienstreise</t>
  </si>
  <si>
    <t>Ende 
Dienstreise</t>
  </si>
  <si>
    <t>Übernachtungskosten</t>
  </si>
  <si>
    <t>Angaben zu den entstandenen Kosten</t>
  </si>
  <si>
    <t>Übernachtung</t>
  </si>
  <si>
    <t>Fahrtkosten</t>
  </si>
  <si>
    <t>Ich beantrage die Erstattung folgendener erstattungsfähiger Beträge</t>
  </si>
  <si>
    <t>Kostenstellen-Nr. / Innenauftrags-Nr.</t>
  </si>
  <si>
    <t>Kostenstelle</t>
  </si>
  <si>
    <t>_________________</t>
  </si>
  <si>
    <t xml:space="preserve"> _________________</t>
  </si>
  <si>
    <t>(Unterschrift d. Antragstellenden)</t>
  </si>
  <si>
    <t>Telefon:</t>
  </si>
  <si>
    <t>E-Mail:</t>
  </si>
  <si>
    <t>Bearbeitungsbereich Studiendekat</t>
  </si>
  <si>
    <t>vorübergehender Aufenthaltsort</t>
  </si>
  <si>
    <t>Zusätzliche Ergänzungen</t>
  </si>
  <si>
    <t>Ich versichere pflichtgemäß die Richtigkeit vorstehender Angaben. 
Die angegebenen Kosten sind mir entstanden. Die Originalbelege habe ich beigefügt.</t>
  </si>
  <si>
    <t xml:space="preserve">          Tägliches Pendeln zum Einsatzort</t>
  </si>
  <si>
    <r>
      <t xml:space="preserve">Antrag auf Erstattung von Reisekosten
</t>
    </r>
    <r>
      <rPr>
        <b/>
        <sz val="9"/>
        <rFont val="Calibri"/>
        <family val="2"/>
        <scheme val="minor"/>
      </rPr>
      <t>Blockpraktikum Allgemeinmedizin, Innere Medizin, Chirurgie, Pädiatrie, Gynäkologie, 
UaK Psychiatrie und Psychosomatik im Rahmen des Moduls 5.1</t>
    </r>
  </si>
  <si>
    <t>Bezeichnung des 
Lehrveranstaltung:</t>
  </si>
  <si>
    <t>Heimat-/Startadresse</t>
  </si>
  <si>
    <t>Zieladresse</t>
  </si>
  <si>
    <r>
      <t xml:space="preserve">Reiseverlauf  </t>
    </r>
    <r>
      <rPr>
        <b/>
        <i/>
        <sz val="12"/>
        <color rgb="FFFF0000"/>
        <rFont val="Calibri"/>
        <family val="2"/>
        <scheme val="minor"/>
      </rPr>
      <t xml:space="preserve">  </t>
    </r>
    <r>
      <rPr>
        <i/>
        <sz val="10"/>
        <color rgb="FFFF0000"/>
        <rFont val="Calibri"/>
        <family val="2"/>
        <scheme val="minor"/>
      </rPr>
      <t>Info</t>
    </r>
  </si>
  <si>
    <t>Universitätsmedizin Göttingen
Studiendekanat
z. Hd. Herrn Thomas Zinn, M. A. 
Raum 1 D 215 1
Robert-Koch-Straße 40, 37075 Göttingen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</si>
</sst>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h:mm;@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7"/>
      <color theme="3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i/>
      <sz val="7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auto="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7" fillId="0" borderId="0" xfId="0" applyFont="1" applyProtection="1"/>
    <xf numFmtId="0" fontId="10" fillId="4" borderId="3" xfId="2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Protection="1"/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164" fontId="12" fillId="0" borderId="0" xfId="0" applyNumberFormat="1" applyFont="1" applyBorder="1" applyAlignment="1" applyProtection="1">
      <alignment horizontal="center"/>
    </xf>
    <xf numFmtId="164" fontId="15" fillId="0" borderId="0" xfId="0" applyNumberFormat="1" applyFont="1" applyBorder="1" applyProtection="1"/>
    <xf numFmtId="0" fontId="12" fillId="0" borderId="0" xfId="0" applyFont="1" applyBorder="1" applyAlignment="1" applyProtection="1">
      <alignment horizontal="right"/>
    </xf>
    <xf numFmtId="14" fontId="14" fillId="0" borderId="1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7" fillId="0" borderId="0" xfId="0" applyFont="1" applyBorder="1" applyProtection="1"/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 wrapText="1"/>
    </xf>
    <xf numFmtId="0" fontId="14" fillId="0" borderId="0" xfId="0" applyFont="1" applyAlignment="1" applyProtection="1">
      <alignment wrapText="1"/>
    </xf>
    <xf numFmtId="0" fontId="17" fillId="0" borderId="0" xfId="0" applyFont="1" applyFill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Protection="1"/>
    <xf numFmtId="0" fontId="14" fillId="0" borderId="0" xfId="0" applyFont="1" applyAlignment="1" applyProtection="1">
      <alignment horizontal="center" wrapText="1"/>
    </xf>
    <xf numFmtId="1" fontId="7" fillId="3" borderId="4" xfId="0" applyNumberFormat="1" applyFont="1" applyFill="1" applyBorder="1" applyAlignment="1" applyProtection="1">
      <alignment horizontal="center" vertical="top"/>
      <protection locked="0"/>
    </xf>
    <xf numFmtId="44" fontId="7" fillId="3" borderId="4" xfId="1" applyFont="1" applyFill="1" applyBorder="1" applyAlignment="1" applyProtection="1">
      <alignment vertical="top"/>
      <protection locked="0"/>
    </xf>
    <xf numFmtId="44" fontId="8" fillId="0" borderId="0" xfId="1" applyFont="1" applyBorder="1" applyAlignment="1" applyProtection="1"/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44" fontId="7" fillId="3" borderId="0" xfId="1" applyFont="1" applyFill="1" applyBorder="1" applyAlignment="1" applyProtection="1">
      <alignment vertical="top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44" fontId="8" fillId="0" borderId="0" xfId="1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 wrapText="1"/>
    </xf>
    <xf numFmtId="44" fontId="8" fillId="0" borderId="10" xfId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4" fillId="0" borderId="0" xfId="1" applyNumberFormat="1" applyFont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vertical="center"/>
    </xf>
    <xf numFmtId="44" fontId="7" fillId="0" borderId="0" xfId="1" applyFont="1" applyFill="1" applyBorder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44" fontId="0" fillId="0" borderId="0" xfId="1" applyFont="1" applyProtection="1"/>
    <xf numFmtId="0" fontId="18" fillId="0" borderId="0" xfId="0" applyFont="1" applyAlignment="1" applyProtection="1"/>
    <xf numFmtId="0" fontId="18" fillId="0" borderId="8" xfId="0" applyFont="1" applyBorder="1" applyAlignment="1" applyProtection="1">
      <alignment vertical="center"/>
    </xf>
    <xf numFmtId="14" fontId="7" fillId="3" borderId="4" xfId="0" applyNumberFormat="1" applyFont="1" applyFill="1" applyBorder="1" applyAlignment="1" applyProtection="1">
      <alignment horizontal="center" vertical="top"/>
      <protection locked="0"/>
    </xf>
    <xf numFmtId="165" fontId="7" fillId="3" borderId="4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1" fontId="7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Fill="1" applyAlignment="1" applyProtection="1">
      <alignment horizontal="left" vertical="center" wrapText="1"/>
    </xf>
    <xf numFmtId="0" fontId="14" fillId="0" borderId="0" xfId="0" applyFont="1" applyProtection="1"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top" wrapText="1"/>
    </xf>
    <xf numFmtId="49" fontId="7" fillId="3" borderId="4" xfId="0" applyNumberFormat="1" applyFont="1" applyFill="1" applyBorder="1" applyAlignment="1" applyProtection="1">
      <alignment horizontal="left" vertical="top"/>
      <protection locked="0"/>
    </xf>
    <xf numFmtId="49" fontId="7" fillId="3" borderId="5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left" vertical="top" wrapText="1"/>
    </xf>
    <xf numFmtId="0" fontId="7" fillId="0" borderId="11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right"/>
    </xf>
    <xf numFmtId="0" fontId="9" fillId="0" borderId="0" xfId="0" applyFont="1" applyFill="1" applyAlignment="1" applyProtection="1">
      <alignment horizontal="center" vertical="center"/>
    </xf>
    <xf numFmtId="49" fontId="7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49" fontId="7" fillId="3" borderId="7" xfId="0" applyNumberFormat="1" applyFont="1" applyFill="1" applyBorder="1" applyAlignment="1" applyProtection="1">
      <alignment horizontal="left" vertical="top"/>
      <protection locked="0"/>
    </xf>
    <xf numFmtId="49" fontId="7" fillId="3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left" vertical="center" wrapText="1"/>
    </xf>
    <xf numFmtId="49" fontId="22" fillId="0" borderId="7" xfId="0" applyNumberFormat="1" applyFont="1" applyFill="1" applyBorder="1" applyAlignment="1" applyProtection="1">
      <alignment horizontal="left" vertical="top" wrapText="1"/>
      <protection locked="0"/>
    </xf>
    <xf numFmtId="49" fontId="22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wrapText="1"/>
    </xf>
    <xf numFmtId="14" fontId="7" fillId="3" borderId="4" xfId="0" applyNumberFormat="1" applyFont="1" applyFill="1" applyBorder="1" applyAlignment="1" applyProtection="1">
      <alignment horizontal="center" vertical="top"/>
      <protection locked="0"/>
    </xf>
    <xf numFmtId="14" fontId="7" fillId="3" borderId="6" xfId="0" applyNumberFormat="1" applyFont="1" applyFill="1" applyBorder="1" applyAlignment="1" applyProtection="1">
      <alignment horizontal="center" vertical="top"/>
      <protection locked="0"/>
    </xf>
    <xf numFmtId="165" fontId="7" fillId="3" borderId="4" xfId="0" applyNumberFormat="1" applyFont="1" applyFill="1" applyBorder="1" applyAlignment="1" applyProtection="1">
      <alignment horizontal="center" vertical="top"/>
      <protection locked="0"/>
    </xf>
    <xf numFmtId="165" fontId="7" fillId="3" borderId="6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1" fontId="6" fillId="3" borderId="7" xfId="0" applyNumberFormat="1" applyFont="1" applyFill="1" applyBorder="1" applyAlignment="1" applyProtection="1">
      <alignment horizontal="left" vertical="top" wrapText="1" shrinkToFit="1"/>
      <protection locked="0"/>
    </xf>
    <xf numFmtId="1" fontId="6" fillId="3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18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1" fontId="7" fillId="3" borderId="7" xfId="0" applyNumberFormat="1" applyFont="1" applyFill="1" applyBorder="1" applyAlignment="1" applyProtection="1">
      <alignment horizontal="left" vertical="top"/>
      <protection locked="0"/>
    </xf>
    <xf numFmtId="1" fontId="7" fillId="3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top" wrapText="1"/>
    </xf>
  </cellXfs>
  <cellStyles count="3">
    <cellStyle name="Link" xfId="2" builtinId="8"/>
    <cellStyle name="Standard" xfId="0" builtinId="0"/>
    <cellStyle name="Währung" xfId="1" builtinId="4"/>
  </cellStyles>
  <dxfs count="4">
    <dxf>
      <font>
        <strike val="0"/>
        <color theme="1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2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113516</xdr:colOff>
      <xdr:row>0</xdr:row>
      <xdr:rowOff>55319</xdr:rowOff>
    </xdr:from>
    <xdr:to>
      <xdr:col>7</xdr:col>
      <xdr:colOff>0</xdr:colOff>
      <xdr:row>0</xdr:row>
      <xdr:rowOff>291445</xdr:rowOff>
    </xdr:to>
    <xdr:pic>
      <xdr:nvPicPr>
        <xdr:cNvPr id="10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6639" y="55319"/>
          <a:ext cx="1939332" cy="23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40</xdr:row>
          <xdr:rowOff>190500</xdr:rowOff>
        </xdr:from>
        <xdr:to>
          <xdr:col>2</xdr:col>
          <xdr:colOff>419100</xdr:colOff>
          <xdr:row>42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41</xdr:row>
          <xdr:rowOff>144780</xdr:rowOff>
        </xdr:from>
        <xdr:to>
          <xdr:col>2</xdr:col>
          <xdr:colOff>419100</xdr:colOff>
          <xdr:row>43</xdr:row>
          <xdr:rowOff>45720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40</xdr:row>
          <xdr:rowOff>190500</xdr:rowOff>
        </xdr:from>
        <xdr:to>
          <xdr:col>3</xdr:col>
          <xdr:colOff>251460</xdr:colOff>
          <xdr:row>42</xdr:row>
          <xdr:rowOff>45720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41</xdr:row>
          <xdr:rowOff>144780</xdr:rowOff>
        </xdr:from>
        <xdr:to>
          <xdr:col>3</xdr:col>
          <xdr:colOff>251460</xdr:colOff>
          <xdr:row>43</xdr:row>
          <xdr:rowOff>45720</xdr:rowOff>
        </xdr:to>
        <xdr:sp macro="" textlink="">
          <xdr:nvSpPr>
            <xdr:cNvPr id="2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106680</xdr:rowOff>
        </xdr:from>
        <xdr:to>
          <xdr:col>2</xdr:col>
          <xdr:colOff>426720</xdr:colOff>
          <xdr:row>29</xdr:row>
          <xdr:rowOff>7620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g.eu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89"/>
  <sheetViews>
    <sheetView showGridLines="0" tabSelected="1" zoomScale="130" zoomScaleNormal="130" zoomScaleSheetLayoutView="100" zoomScalePageLayoutView="115" workbookViewId="0">
      <selection activeCell="C6" sqref="C6:F6"/>
    </sheetView>
  </sheetViews>
  <sheetFormatPr baseColWidth="10" defaultColWidth="11.44140625" defaultRowHeight="13.8" x14ac:dyDescent="0.3"/>
  <cols>
    <col min="1" max="1" width="3.5546875" style="3" bestFit="1" customWidth="1"/>
    <col min="2" max="2" width="15.21875" style="3" customWidth="1"/>
    <col min="3" max="3" width="16.33203125" style="3" customWidth="1"/>
    <col min="4" max="4" width="10.6640625" style="3" customWidth="1"/>
    <col min="5" max="5" width="5.6640625" style="3" customWidth="1"/>
    <col min="6" max="6" width="15.44140625" style="3" customWidth="1"/>
    <col min="7" max="7" width="14.33203125" style="3" customWidth="1"/>
    <col min="8" max="10" width="11.44140625" style="3" hidden="1" customWidth="1"/>
    <col min="11" max="11" width="11.44140625" style="3" customWidth="1"/>
    <col min="12" max="16384" width="11.44140625" style="3"/>
  </cols>
  <sheetData>
    <row r="1" spans="1:9" ht="71.400000000000006" customHeight="1" x14ac:dyDescent="0.3">
      <c r="A1" s="63" t="s">
        <v>60</v>
      </c>
      <c r="B1" s="63"/>
      <c r="C1" s="63"/>
      <c r="D1" s="63"/>
      <c r="E1" s="63"/>
    </row>
    <row r="2" spans="1:9" ht="12" customHeight="1" x14ac:dyDescent="0.3">
      <c r="A2" s="68"/>
      <c r="B2" s="68"/>
      <c r="C2" s="68"/>
      <c r="D2" s="68"/>
      <c r="E2" s="68"/>
      <c r="F2" s="68"/>
      <c r="G2" s="68"/>
    </row>
    <row r="3" spans="1:9" ht="50.4" customHeight="1" x14ac:dyDescent="0.3">
      <c r="A3" s="73" t="s">
        <v>55</v>
      </c>
      <c r="B3" s="74"/>
      <c r="C3" s="74"/>
      <c r="D3" s="74"/>
      <c r="E3" s="74"/>
      <c r="F3" s="74"/>
      <c r="G3" s="4" t="s">
        <v>7</v>
      </c>
    </row>
    <row r="4" spans="1:9" s="5" customFormat="1" ht="9" customHeight="1" x14ac:dyDescent="0.3">
      <c r="A4" s="69"/>
      <c r="B4" s="69"/>
      <c r="C4" s="69"/>
      <c r="D4" s="69"/>
      <c r="E4" s="69"/>
      <c r="F4" s="69"/>
      <c r="G4" s="69"/>
    </row>
    <row r="5" spans="1:9" s="5" customFormat="1" ht="17.399999999999999" customHeight="1" thickBot="1" x14ac:dyDescent="0.35">
      <c r="A5" s="71" t="s">
        <v>8</v>
      </c>
      <c r="B5" s="71"/>
      <c r="C5" s="71"/>
      <c r="D5" s="71"/>
      <c r="E5" s="71"/>
      <c r="F5" s="6"/>
      <c r="G5" s="6"/>
    </row>
    <row r="6" spans="1:9" s="5" customFormat="1" ht="12.75" customHeight="1" thickTop="1" thickBot="1" x14ac:dyDescent="0.35">
      <c r="A6" s="72" t="s">
        <v>4</v>
      </c>
      <c r="B6" s="72"/>
      <c r="C6" s="64"/>
      <c r="D6" s="65"/>
      <c r="E6" s="65"/>
      <c r="F6" s="70"/>
      <c r="H6" s="8"/>
      <c r="I6" s="7"/>
    </row>
    <row r="7" spans="1:9" s="5" customFormat="1" ht="12.75" customHeight="1" thickTop="1" thickBot="1" x14ac:dyDescent="0.35">
      <c r="A7" s="72" t="s">
        <v>5</v>
      </c>
      <c r="B7" s="72"/>
      <c r="C7" s="64"/>
      <c r="D7" s="65"/>
      <c r="E7" s="65"/>
      <c r="F7" s="70"/>
      <c r="H7" s="8"/>
      <c r="I7" s="9"/>
    </row>
    <row r="8" spans="1:9" s="5" customFormat="1" ht="12.75" customHeight="1" thickTop="1" thickBot="1" x14ac:dyDescent="0.35">
      <c r="A8" s="23" t="s">
        <v>49</v>
      </c>
      <c r="B8" s="23"/>
      <c r="C8" s="64"/>
      <c r="D8" s="65"/>
      <c r="E8" s="65"/>
      <c r="F8" s="70"/>
      <c r="H8" s="8"/>
      <c r="I8" s="9"/>
    </row>
    <row r="9" spans="1:9" s="5" customFormat="1" ht="12.75" customHeight="1" thickTop="1" thickBot="1" x14ac:dyDescent="0.35">
      <c r="A9" s="23" t="s">
        <v>48</v>
      </c>
      <c r="B9" s="23"/>
      <c r="C9" s="64"/>
      <c r="D9" s="65"/>
      <c r="E9" s="65"/>
      <c r="F9" s="70"/>
      <c r="H9" s="8"/>
      <c r="I9" s="9"/>
    </row>
    <row r="10" spans="1:9" s="5" customFormat="1" ht="12.75" customHeight="1" thickTop="1" thickBot="1" x14ac:dyDescent="0.35">
      <c r="A10" s="72" t="s">
        <v>6</v>
      </c>
      <c r="B10" s="72"/>
      <c r="C10" s="64"/>
      <c r="D10" s="65"/>
      <c r="E10" s="65"/>
      <c r="F10" s="70"/>
      <c r="G10" s="46"/>
      <c r="H10" s="8"/>
      <c r="I10" s="9"/>
    </row>
    <row r="11" spans="1:9" s="12" customFormat="1" ht="16.2" customHeight="1" thickTop="1" x14ac:dyDescent="0.3">
      <c r="A11" s="10"/>
      <c r="B11" s="10"/>
      <c r="C11" s="11"/>
      <c r="E11" s="13"/>
      <c r="F11" s="14"/>
      <c r="G11" s="14"/>
    </row>
    <row r="12" spans="1:9" s="12" customFormat="1" ht="29.4" customHeight="1" x14ac:dyDescent="0.3">
      <c r="A12" s="77" t="s">
        <v>56</v>
      </c>
      <c r="B12" s="77"/>
      <c r="C12" s="75"/>
      <c r="D12" s="76"/>
      <c r="E12" s="76"/>
      <c r="F12" s="76"/>
      <c r="G12" s="76"/>
    </row>
    <row r="13" spans="1:9" s="12" customFormat="1" ht="12.6" customHeight="1" x14ac:dyDescent="0.3">
      <c r="A13" s="10"/>
      <c r="B13" s="10"/>
      <c r="C13" s="11"/>
      <c r="E13" s="13"/>
      <c r="F13" s="14"/>
      <c r="G13" s="14"/>
    </row>
    <row r="14" spans="1:9" s="12" customFormat="1" ht="17.399999999999999" customHeight="1" thickBot="1" x14ac:dyDescent="0.35">
      <c r="A14" s="77" t="s">
        <v>59</v>
      </c>
      <c r="B14" s="77"/>
      <c r="C14" s="62"/>
      <c r="E14" s="13"/>
      <c r="F14" s="14"/>
      <c r="G14" s="14"/>
      <c r="H14" s="12" t="s">
        <v>10</v>
      </c>
    </row>
    <row r="15" spans="1:9" s="12" customFormat="1" ht="12.6" customHeight="1" thickTop="1" thickBot="1" x14ac:dyDescent="0.35">
      <c r="A15" s="78" t="s">
        <v>57</v>
      </c>
      <c r="B15" s="78"/>
      <c r="C15" s="64"/>
      <c r="D15" s="65"/>
      <c r="H15" s="12" t="s">
        <v>11</v>
      </c>
    </row>
    <row r="16" spans="1:9" s="12" customFormat="1" ht="12.6" customHeight="1" thickTop="1" thickBot="1" x14ac:dyDescent="0.35">
      <c r="A16" s="61"/>
      <c r="B16" s="61"/>
      <c r="C16" s="64"/>
      <c r="D16" s="65"/>
      <c r="E16" s="25" t="s">
        <v>9</v>
      </c>
      <c r="F16" s="64"/>
      <c r="G16" s="65"/>
      <c r="H16" s="12" t="s">
        <v>51</v>
      </c>
    </row>
    <row r="17" spans="1:8" s="12" customFormat="1" ht="12.6" customHeight="1" thickTop="1" thickBot="1" x14ac:dyDescent="0.35">
      <c r="A17" s="66" t="s">
        <v>58</v>
      </c>
      <c r="B17" s="67"/>
      <c r="C17" s="64"/>
      <c r="D17" s="65"/>
      <c r="E17" s="25"/>
    </row>
    <row r="18" spans="1:8" s="12" customFormat="1" ht="12.6" customHeight="1" thickTop="1" thickBot="1" x14ac:dyDescent="0.35">
      <c r="A18" s="78"/>
      <c r="B18" s="78"/>
      <c r="C18" s="64"/>
      <c r="D18" s="65"/>
      <c r="E18" s="25" t="s">
        <v>9</v>
      </c>
      <c r="F18" s="64"/>
      <c r="G18" s="65"/>
    </row>
    <row r="19" spans="1:8" s="12" customFormat="1" ht="5.4" customHeight="1" thickTop="1" x14ac:dyDescent="0.3">
      <c r="A19" s="24"/>
      <c r="B19" s="24"/>
      <c r="C19" s="11"/>
      <c r="E19" s="13"/>
      <c r="F19" s="14"/>
      <c r="G19" s="14"/>
    </row>
    <row r="20" spans="1:8" s="12" customFormat="1" ht="20.399999999999999" customHeight="1" x14ac:dyDescent="0.3">
      <c r="A20" s="80" t="str">
        <f>IF(F16=" "," ",IF(F16="vorübergehender Aufenthaltsort","Erläuterung zum 
vorüberg. Aufenthaltsort",IF(F18="vorübergehender Aufenthaltsort","Erläuterung zum 
vorüberg. Aufenthaltsort"," ")))</f>
        <v xml:space="preserve"> </v>
      </c>
      <c r="B20" s="80"/>
      <c r="C20" s="81"/>
      <c r="D20" s="82"/>
      <c r="E20" s="82"/>
      <c r="F20" s="82"/>
      <c r="G20" s="82"/>
      <c r="H20" s="12">
        <f>IF(F18="vorübergehender Aufenthaltsort",0,IF(F16="vorübergehender Aufenthaltsort",0,1))</f>
        <v>1</v>
      </c>
    </row>
    <row r="21" spans="1:8" s="12" customFormat="1" ht="3" customHeight="1" x14ac:dyDescent="0.3">
      <c r="A21" s="57"/>
      <c r="B21" s="57"/>
      <c r="C21" s="57"/>
      <c r="D21" s="57"/>
      <c r="E21" s="57"/>
      <c r="F21" s="57"/>
      <c r="G21" s="57"/>
    </row>
    <row r="22" spans="1:8" s="12" customFormat="1" ht="12.6" customHeight="1" x14ac:dyDescent="0.3">
      <c r="A22" s="77" t="s">
        <v>1</v>
      </c>
      <c r="B22" s="77"/>
      <c r="C22" s="75"/>
      <c r="D22" s="76"/>
      <c r="E22" s="76"/>
      <c r="F22" s="76"/>
      <c r="G22" s="76"/>
    </row>
    <row r="23" spans="1:8" s="12" customFormat="1" ht="12.6" customHeight="1" x14ac:dyDescent="0.3">
      <c r="A23" s="24"/>
      <c r="B23" s="24"/>
      <c r="C23" s="11"/>
      <c r="E23" s="13"/>
      <c r="F23" s="14"/>
      <c r="G23" s="14"/>
    </row>
    <row r="24" spans="1:8" s="12" customFormat="1" ht="12.6" customHeight="1" x14ac:dyDescent="0.3">
      <c r="A24" s="77" t="s">
        <v>12</v>
      </c>
      <c r="B24" s="77"/>
      <c r="C24" s="11"/>
      <c r="E24" s="13"/>
      <c r="F24" s="14"/>
      <c r="G24" s="14"/>
    </row>
    <row r="25" spans="1:8" s="12" customFormat="1" ht="32.4" customHeight="1" thickBot="1" x14ac:dyDescent="0.35">
      <c r="A25" s="24"/>
      <c r="B25" s="24"/>
      <c r="C25" s="31" t="s">
        <v>36</v>
      </c>
      <c r="D25" s="84" t="s">
        <v>15</v>
      </c>
      <c r="E25" s="84"/>
      <c r="F25" s="31" t="s">
        <v>37</v>
      </c>
      <c r="G25" s="31" t="s">
        <v>14</v>
      </c>
    </row>
    <row r="26" spans="1:8" s="12" customFormat="1" ht="12.6" customHeight="1" thickTop="1" thickBot="1" x14ac:dyDescent="0.35">
      <c r="A26" s="78" t="s">
        <v>0</v>
      </c>
      <c r="B26" s="78"/>
      <c r="C26" s="54"/>
      <c r="D26" s="85"/>
      <c r="E26" s="86"/>
      <c r="F26" s="54"/>
      <c r="G26" s="54"/>
    </row>
    <row r="27" spans="1:8" s="12" customFormat="1" ht="12.6" customHeight="1" thickTop="1" thickBot="1" x14ac:dyDescent="0.35">
      <c r="A27" s="78" t="s">
        <v>13</v>
      </c>
      <c r="B27" s="78"/>
      <c r="C27" s="55"/>
      <c r="D27" s="87"/>
      <c r="E27" s="88"/>
      <c r="F27" s="55"/>
      <c r="G27" s="55"/>
    </row>
    <row r="28" spans="1:8" s="12" customFormat="1" ht="9" customHeight="1" thickTop="1" x14ac:dyDescent="0.3">
      <c r="A28" s="26"/>
      <c r="B28" s="26"/>
      <c r="C28" s="11"/>
      <c r="E28" s="13"/>
      <c r="F28" s="14"/>
      <c r="G28" s="14"/>
    </row>
    <row r="29" spans="1:8" s="12" customFormat="1" ht="16.2" customHeight="1" x14ac:dyDescent="0.3">
      <c r="A29" s="59"/>
      <c r="B29" s="59"/>
      <c r="C29" s="83" t="s">
        <v>54</v>
      </c>
      <c r="D29" s="83"/>
      <c r="E29" s="83"/>
      <c r="F29" s="14"/>
      <c r="G29" s="14"/>
      <c r="H29" s="60" t="b">
        <v>0</v>
      </c>
    </row>
    <row r="30" spans="1:8" s="12" customFormat="1" ht="14.4" customHeight="1" x14ac:dyDescent="0.3">
      <c r="A30" s="59"/>
      <c r="B30" s="59"/>
      <c r="C30" s="11"/>
      <c r="E30" s="13"/>
      <c r="F30" s="14"/>
      <c r="G30" s="14"/>
    </row>
    <row r="31" spans="1:8" s="12" customFormat="1" ht="16.2" customHeight="1" x14ac:dyDescent="0.3">
      <c r="A31" s="77" t="s">
        <v>39</v>
      </c>
      <c r="B31" s="77"/>
      <c r="C31" s="77"/>
      <c r="D31" s="77"/>
      <c r="E31" s="77"/>
      <c r="F31" s="77"/>
      <c r="G31" s="14"/>
    </row>
    <row r="32" spans="1:8" s="12" customFormat="1" ht="7.2" customHeight="1" x14ac:dyDescent="0.3">
      <c r="A32" s="26"/>
      <c r="B32" s="26"/>
      <c r="C32" s="11"/>
      <c r="E32" s="13"/>
      <c r="F32" s="14"/>
      <c r="G32" s="14"/>
    </row>
    <row r="33" spans="1:9" s="12" customFormat="1" ht="15" customHeight="1" x14ac:dyDescent="0.3">
      <c r="A33" s="77" t="s">
        <v>40</v>
      </c>
      <c r="B33" s="79"/>
      <c r="C33" s="79"/>
      <c r="D33" s="79"/>
      <c r="E33" s="79"/>
      <c r="F33" s="79"/>
      <c r="G33" s="28"/>
    </row>
    <row r="34" spans="1:9" s="12" customFormat="1" ht="3" customHeight="1" thickBot="1" x14ac:dyDescent="0.35">
      <c r="A34" s="26"/>
      <c r="B34" s="26"/>
      <c r="C34" s="11"/>
      <c r="E34" s="13"/>
      <c r="F34" s="14"/>
      <c r="G34" s="14"/>
    </row>
    <row r="35" spans="1:9" s="12" customFormat="1" ht="12.6" customHeight="1" thickTop="1" thickBot="1" x14ac:dyDescent="0.35">
      <c r="A35" s="26"/>
      <c r="B35" s="47" t="s">
        <v>25</v>
      </c>
      <c r="C35" s="11"/>
      <c r="D35" s="32"/>
      <c r="E35" s="13"/>
      <c r="F35" s="14"/>
      <c r="G35" s="14"/>
      <c r="H35" s="45" t="e">
        <f>D36/D35</f>
        <v>#DIV/0!</v>
      </c>
      <c r="I35" s="12">
        <f>D35*50</f>
        <v>0</v>
      </c>
    </row>
    <row r="36" spans="1:9" s="12" customFormat="1" ht="12.6" customHeight="1" thickTop="1" thickBot="1" x14ac:dyDescent="0.35">
      <c r="A36" s="26"/>
      <c r="B36" s="47" t="s">
        <v>26</v>
      </c>
      <c r="C36" s="29"/>
      <c r="D36" s="33"/>
      <c r="E36" s="13"/>
      <c r="G36" s="14"/>
    </row>
    <row r="37" spans="1:9" s="12" customFormat="1" ht="3" customHeight="1" thickTop="1" x14ac:dyDescent="0.3">
      <c r="A37" s="26"/>
      <c r="B37" s="47"/>
      <c r="C37" s="29"/>
      <c r="D37" s="48"/>
      <c r="E37" s="13"/>
      <c r="G37" s="14"/>
    </row>
    <row r="38" spans="1:9" s="12" customFormat="1" ht="12.6" customHeight="1" x14ac:dyDescent="0.3">
      <c r="A38" s="26"/>
      <c r="B38" s="47"/>
      <c r="C38" s="11"/>
      <c r="D38" s="30"/>
      <c r="E38" s="13"/>
      <c r="F38" s="14"/>
      <c r="G38" s="14"/>
    </row>
    <row r="39" spans="1:9" s="12" customFormat="1" ht="12.6" customHeight="1" x14ac:dyDescent="0.3">
      <c r="A39" s="77" t="s">
        <v>16</v>
      </c>
      <c r="B39" s="77"/>
      <c r="C39" s="77"/>
      <c r="D39" s="77"/>
      <c r="E39" s="77"/>
      <c r="F39" s="77"/>
      <c r="G39" s="14"/>
    </row>
    <row r="40" spans="1:9" s="12" customFormat="1" ht="3" customHeight="1" x14ac:dyDescent="0.3">
      <c r="A40" s="26"/>
      <c r="B40" s="26"/>
      <c r="C40" s="11"/>
      <c r="E40" s="13"/>
      <c r="F40" s="14"/>
      <c r="G40" s="14"/>
    </row>
    <row r="41" spans="1:9" s="12" customFormat="1" ht="16.2" customHeight="1" x14ac:dyDescent="0.3">
      <c r="A41" s="35"/>
      <c r="B41" s="35"/>
      <c r="C41" s="36" t="s">
        <v>17</v>
      </c>
      <c r="D41" s="3" t="s">
        <v>18</v>
      </c>
      <c r="E41" s="13"/>
      <c r="F41" s="14"/>
      <c r="G41" s="14"/>
    </row>
    <row r="42" spans="1:9" s="12" customFormat="1" ht="12.6" customHeight="1" x14ac:dyDescent="0.3">
      <c r="A42" s="35"/>
      <c r="B42" s="35" t="s">
        <v>19</v>
      </c>
      <c r="C42" s="11"/>
      <c r="E42" s="13"/>
      <c r="F42" s="14"/>
      <c r="G42" s="14"/>
    </row>
    <row r="43" spans="1:9" s="12" customFormat="1" ht="12.6" customHeight="1" x14ac:dyDescent="0.3">
      <c r="A43" s="35"/>
      <c r="B43" s="35" t="s">
        <v>20</v>
      </c>
      <c r="C43" s="11"/>
      <c r="E43" s="13"/>
      <c r="F43" s="14"/>
      <c r="G43" s="14"/>
    </row>
    <row r="44" spans="1:9" s="12" customFormat="1" ht="12.6" customHeight="1" x14ac:dyDescent="0.3">
      <c r="A44" s="35"/>
      <c r="B44" s="35"/>
      <c r="C44" s="11"/>
      <c r="E44" s="13"/>
      <c r="F44" s="14"/>
      <c r="G44" s="14"/>
    </row>
    <row r="45" spans="1:9" s="12" customFormat="1" ht="16.2" customHeight="1" x14ac:dyDescent="0.3">
      <c r="A45" s="77" t="s">
        <v>41</v>
      </c>
      <c r="B45" s="79"/>
      <c r="C45" s="79"/>
      <c r="D45" s="79"/>
      <c r="E45" s="79"/>
      <c r="F45" s="79"/>
      <c r="G45" s="14"/>
    </row>
    <row r="46" spans="1:9" s="12" customFormat="1" ht="3" customHeight="1" x14ac:dyDescent="0.3">
      <c r="A46" s="26"/>
      <c r="B46" s="26"/>
      <c r="C46" s="11"/>
      <c r="E46" s="13"/>
      <c r="F46" s="14"/>
      <c r="G46" s="14"/>
    </row>
    <row r="47" spans="1:9" s="12" customFormat="1" ht="12.6" customHeight="1" thickBot="1" x14ac:dyDescent="0.35">
      <c r="A47" s="26"/>
      <c r="B47" s="49" t="s">
        <v>21</v>
      </c>
      <c r="C47" s="49" t="s">
        <v>22</v>
      </c>
      <c r="D47" s="37"/>
      <c r="E47" s="2"/>
      <c r="G47" s="14"/>
    </row>
    <row r="48" spans="1:9" s="12" customFormat="1" ht="12.6" customHeight="1" thickTop="1" thickBot="1" x14ac:dyDescent="0.35">
      <c r="A48" s="26"/>
      <c r="B48" s="49" t="s">
        <v>23</v>
      </c>
      <c r="C48" s="49" t="s">
        <v>24</v>
      </c>
      <c r="D48" s="38"/>
      <c r="E48" s="50"/>
      <c r="G48" s="14"/>
      <c r="H48" s="51">
        <f>D48*0.2</f>
        <v>0</v>
      </c>
    </row>
    <row r="49" spans="1:7" s="12" customFormat="1" ht="21" customHeight="1" thickTop="1" x14ac:dyDescent="0.3">
      <c r="A49" s="26"/>
      <c r="B49" s="52"/>
      <c r="C49" s="27"/>
      <c r="D49" s="34"/>
      <c r="E49" s="13"/>
      <c r="F49" s="14"/>
      <c r="G49" s="14"/>
    </row>
    <row r="50" spans="1:7" s="12" customFormat="1" ht="15.6" customHeight="1" x14ac:dyDescent="0.3">
      <c r="A50" s="77" t="s">
        <v>42</v>
      </c>
      <c r="B50" s="77"/>
      <c r="C50" s="77"/>
      <c r="D50" s="77"/>
      <c r="E50" s="77"/>
      <c r="F50" s="77"/>
      <c r="G50" s="77"/>
    </row>
    <row r="51" spans="1:7" s="12" customFormat="1" ht="11.4" customHeight="1" x14ac:dyDescent="0.3">
      <c r="A51" s="26"/>
      <c r="B51" s="26"/>
      <c r="C51" s="26"/>
      <c r="D51" s="26"/>
      <c r="E51" s="26"/>
      <c r="F51" s="26"/>
      <c r="G51" s="14"/>
    </row>
    <row r="52" spans="1:7" s="42" customFormat="1" ht="19.95" customHeight="1" x14ac:dyDescent="0.25">
      <c r="A52" s="26"/>
      <c r="B52" s="53" t="s">
        <v>38</v>
      </c>
      <c r="C52" s="40"/>
      <c r="D52" s="41">
        <f>IF(D36=0,0,IF(H35&gt;50,I35,D36))</f>
        <v>0</v>
      </c>
      <c r="E52" s="13"/>
      <c r="F52" s="96" t="str">
        <f>IF(D36=0," ",IF(H35&gt;50,"Der Betrag wurde gekürzt, da max. 50 € pro Übernachtung berücksichtigt werden können."," "))</f>
        <v xml:space="preserve"> </v>
      </c>
      <c r="G52" s="96"/>
    </row>
    <row r="53" spans="1:7" s="42" customFormat="1" ht="5.4" customHeight="1" x14ac:dyDescent="0.25">
      <c r="A53" s="26"/>
      <c r="B53" s="47"/>
      <c r="C53" s="11"/>
      <c r="D53" s="39"/>
      <c r="E53" s="13"/>
      <c r="F53" s="14"/>
      <c r="G53" s="14"/>
    </row>
    <row r="54" spans="1:7" s="42" customFormat="1" ht="19.95" customHeight="1" x14ac:dyDescent="0.25">
      <c r="A54" s="26"/>
      <c r="B54" s="53" t="s">
        <v>17</v>
      </c>
      <c r="C54" s="40"/>
      <c r="D54" s="41">
        <f>D47</f>
        <v>0</v>
      </c>
      <c r="E54" s="13"/>
      <c r="F54" s="14"/>
      <c r="G54" s="14"/>
    </row>
    <row r="55" spans="1:7" s="42" customFormat="1" ht="5.4" customHeight="1" x14ac:dyDescent="0.25">
      <c r="A55" s="26"/>
      <c r="B55" s="47"/>
      <c r="C55" s="11"/>
      <c r="D55" s="39"/>
      <c r="E55" s="13"/>
      <c r="F55" s="14"/>
      <c r="G55" s="14"/>
    </row>
    <row r="56" spans="1:7" s="42" customFormat="1" ht="19.95" customHeight="1" x14ac:dyDescent="0.25">
      <c r="A56" s="26"/>
      <c r="B56" s="53" t="s">
        <v>23</v>
      </c>
      <c r="C56" s="40"/>
      <c r="D56" s="41">
        <f>IF(H29=FALSE,IF(H48&gt;100,100,H48),H48)</f>
        <v>0</v>
      </c>
      <c r="E56" s="13"/>
      <c r="F56" s="96" t="str">
        <f>IF(H48=0," ",IF(H29=FALSE,IF(H48&gt;100,"Der Betrag wurde gekürzt, da max. 100 € erstattet werden können."," ")," "))</f>
        <v xml:space="preserve"> </v>
      </c>
      <c r="G56" s="96"/>
    </row>
    <row r="57" spans="1:7" s="42" customFormat="1" ht="5.4" customHeight="1" x14ac:dyDescent="0.25">
      <c r="A57" s="26"/>
      <c r="B57" s="47"/>
      <c r="C57" s="11"/>
      <c r="D57" s="39"/>
      <c r="E57" s="13"/>
      <c r="F57" s="14"/>
      <c r="G57" s="14"/>
    </row>
    <row r="58" spans="1:7" s="42" customFormat="1" ht="19.95" customHeight="1" x14ac:dyDescent="0.25">
      <c r="A58" s="26"/>
      <c r="B58" s="53" t="s">
        <v>3</v>
      </c>
      <c r="C58" s="40"/>
      <c r="D58" s="41">
        <f>+D56+D54+D52</f>
        <v>0</v>
      </c>
      <c r="E58" s="13"/>
      <c r="F58" s="96" t="str">
        <f>IF(H50=0," ",IF(H50&gt;100,"Der Betrag wurde gekürzt, da max. 100 € erstattet werden können."," "))</f>
        <v xml:space="preserve"> </v>
      </c>
      <c r="G58" s="96"/>
    </row>
    <row r="59" spans="1:7" s="12" customFormat="1" ht="23.4" customHeight="1" x14ac:dyDescent="0.3">
      <c r="A59" s="26"/>
      <c r="B59" s="47"/>
      <c r="C59" s="1"/>
      <c r="E59" s="1"/>
      <c r="F59" s="1"/>
      <c r="G59" s="14"/>
    </row>
    <row r="60" spans="1:7" s="12" customFormat="1" ht="16.2" customHeight="1" x14ac:dyDescent="0.3">
      <c r="A60" s="77" t="s">
        <v>27</v>
      </c>
      <c r="B60" s="77"/>
      <c r="C60" s="77"/>
      <c r="D60" s="77"/>
      <c r="E60" s="77"/>
      <c r="F60" s="77"/>
      <c r="G60" s="14"/>
    </row>
    <row r="61" spans="1:7" s="12" customFormat="1" ht="7.95" customHeight="1" x14ac:dyDescent="0.3">
      <c r="A61" s="26"/>
      <c r="B61" s="47"/>
      <c r="C61" s="1"/>
      <c r="E61" s="1"/>
      <c r="F61" s="1"/>
      <c r="G61" s="14"/>
    </row>
    <row r="62" spans="1:7" s="12" customFormat="1" ht="16.2" customHeight="1" x14ac:dyDescent="0.3">
      <c r="A62" s="26"/>
      <c r="B62" s="47" t="s">
        <v>28</v>
      </c>
      <c r="C62" s="1"/>
      <c r="D62" s="75"/>
      <c r="E62" s="76"/>
      <c r="F62" s="76"/>
      <c r="G62" s="76"/>
    </row>
    <row r="63" spans="1:7" s="12" customFormat="1" ht="5.4" customHeight="1" x14ac:dyDescent="0.3">
      <c r="A63" s="26"/>
      <c r="B63" s="47"/>
      <c r="C63" s="1"/>
      <c r="E63" s="1"/>
      <c r="F63" s="1"/>
      <c r="G63" s="14"/>
    </row>
    <row r="64" spans="1:7" s="12" customFormat="1" ht="24" customHeight="1" x14ac:dyDescent="0.3">
      <c r="A64" s="26"/>
      <c r="B64" s="95" t="s">
        <v>29</v>
      </c>
      <c r="C64" s="95"/>
      <c r="D64" s="75"/>
      <c r="E64" s="76"/>
      <c r="F64" s="76"/>
      <c r="G64" s="76"/>
    </row>
    <row r="65" spans="1:10" s="12" customFormat="1" ht="24.6" customHeight="1" x14ac:dyDescent="0.3">
      <c r="A65" s="26"/>
      <c r="B65" s="10"/>
      <c r="C65" s="11"/>
      <c r="E65" s="13"/>
      <c r="F65" s="14"/>
      <c r="G65" s="14"/>
    </row>
    <row r="66" spans="1:10" s="12" customFormat="1" ht="17.399999999999999" customHeight="1" x14ac:dyDescent="0.3">
      <c r="A66" s="77" t="s">
        <v>44</v>
      </c>
      <c r="B66" s="77"/>
      <c r="C66" s="77"/>
      <c r="D66" s="77"/>
      <c r="E66" s="77"/>
      <c r="F66" s="77"/>
      <c r="G66" s="14"/>
    </row>
    <row r="67" spans="1:10" s="5" customFormat="1" ht="15.6" customHeight="1" x14ac:dyDescent="0.3">
      <c r="B67" s="97" t="s">
        <v>43</v>
      </c>
      <c r="C67" s="98"/>
      <c r="D67" s="99"/>
      <c r="E67" s="100"/>
      <c r="F67" s="100"/>
      <c r="G67" s="100"/>
      <c r="H67" s="8"/>
      <c r="I67" s="9"/>
    </row>
    <row r="68" spans="1:10" s="5" customFormat="1" ht="15.6" customHeight="1" x14ac:dyDescent="0.3">
      <c r="B68" s="56"/>
      <c r="C68" s="56"/>
      <c r="D68" s="58"/>
      <c r="E68" s="58"/>
      <c r="F68" s="58"/>
      <c r="G68" s="58"/>
      <c r="H68" s="8"/>
      <c r="I68" s="9"/>
    </row>
    <row r="69" spans="1:10" s="12" customFormat="1" ht="19.95" customHeight="1" x14ac:dyDescent="0.3">
      <c r="A69" s="101" t="s">
        <v>52</v>
      </c>
      <c r="B69" s="101"/>
      <c r="C69" s="101"/>
      <c r="D69" s="93"/>
      <c r="E69" s="94"/>
      <c r="F69" s="94"/>
      <c r="G69" s="94"/>
    </row>
    <row r="70" spans="1:10" s="12" customFormat="1" ht="30.6" customHeight="1" x14ac:dyDescent="0.3">
      <c r="A70" s="57"/>
      <c r="B70" s="57"/>
      <c r="C70" s="57"/>
      <c r="D70" s="93"/>
      <c r="E70" s="94"/>
      <c r="F70" s="94"/>
      <c r="G70" s="94"/>
    </row>
    <row r="71" spans="1:10" s="12" customFormat="1" ht="19.2" customHeight="1" x14ac:dyDescent="0.3">
      <c r="A71" s="57"/>
      <c r="B71" s="57"/>
      <c r="C71" s="57"/>
      <c r="D71" s="57"/>
      <c r="E71" s="57"/>
      <c r="F71" s="57"/>
      <c r="G71" s="57"/>
      <c r="H71" s="57"/>
    </row>
    <row r="72" spans="1:10" s="12" customFormat="1" ht="30" customHeight="1" x14ac:dyDescent="0.3">
      <c r="A72" s="90" t="s">
        <v>53</v>
      </c>
      <c r="B72" s="90"/>
      <c r="C72" s="90"/>
      <c r="D72" s="90"/>
      <c r="E72" s="90"/>
      <c r="F72" s="90"/>
      <c r="G72" s="90"/>
    </row>
    <row r="73" spans="1:10" s="12" customFormat="1" ht="16.2" customHeight="1" x14ac:dyDescent="0.3">
      <c r="A73" s="10"/>
      <c r="B73" s="10"/>
      <c r="C73" s="11"/>
      <c r="E73" s="13"/>
      <c r="F73" s="14"/>
      <c r="G73" s="14"/>
    </row>
    <row r="74" spans="1:10" x14ac:dyDescent="0.3">
      <c r="B74" s="15"/>
      <c r="C74" s="18"/>
      <c r="D74" s="16"/>
      <c r="E74" s="16"/>
      <c r="F74" s="17"/>
      <c r="G74" s="17"/>
    </row>
    <row r="75" spans="1:10" x14ac:dyDescent="0.3">
      <c r="A75" s="15"/>
      <c r="B75" s="15"/>
      <c r="C75" s="18"/>
      <c r="D75" s="16"/>
      <c r="E75" s="16"/>
      <c r="F75" s="17"/>
      <c r="G75" s="17"/>
      <c r="H75" s="22"/>
      <c r="I75" s="22"/>
      <c r="J75" s="22"/>
    </row>
    <row r="76" spans="1:10" x14ac:dyDescent="0.3">
      <c r="A76" s="15"/>
      <c r="B76" s="19">
        <f ca="1">TODAY()</f>
        <v>45369</v>
      </c>
      <c r="F76" s="92"/>
      <c r="G76" s="92"/>
      <c r="H76" s="22"/>
      <c r="I76" s="22"/>
      <c r="J76" s="22"/>
    </row>
    <row r="77" spans="1:10" x14ac:dyDescent="0.3">
      <c r="A77" s="15"/>
      <c r="B77" s="20" t="s">
        <v>2</v>
      </c>
      <c r="F77" s="91" t="s">
        <v>47</v>
      </c>
      <c r="G77" s="91"/>
      <c r="H77" s="22"/>
      <c r="I77" s="22"/>
      <c r="J77" s="22"/>
    </row>
    <row r="78" spans="1:10" ht="5.25" customHeight="1" x14ac:dyDescent="0.3">
      <c r="A78" s="15"/>
      <c r="B78" s="15"/>
      <c r="C78" s="18"/>
      <c r="D78" s="16"/>
      <c r="E78" s="16"/>
      <c r="F78" s="17"/>
      <c r="G78" s="17"/>
    </row>
    <row r="79" spans="1:10" x14ac:dyDescent="0.3">
      <c r="A79" s="15"/>
      <c r="C79" s="18"/>
      <c r="D79" s="16"/>
      <c r="E79" s="16"/>
      <c r="F79" s="17"/>
      <c r="G79" s="17"/>
    </row>
    <row r="80" spans="1:10" x14ac:dyDescent="0.3">
      <c r="A80" s="15"/>
      <c r="C80" s="18"/>
      <c r="D80" s="16"/>
      <c r="E80" s="16"/>
      <c r="F80" s="17"/>
      <c r="G80" s="17"/>
    </row>
    <row r="81" spans="1:7" ht="15.75" customHeight="1" x14ac:dyDescent="0.3">
      <c r="A81" s="44" t="s">
        <v>50</v>
      </c>
      <c r="D81" s="21"/>
      <c r="E81" s="21"/>
      <c r="F81" s="21"/>
      <c r="G81" s="21"/>
    </row>
    <row r="83" spans="1:7" ht="21" customHeight="1" x14ac:dyDescent="0.3">
      <c r="A83" s="89" t="s">
        <v>31</v>
      </c>
      <c r="B83" s="89"/>
      <c r="C83" s="43" t="s">
        <v>32</v>
      </c>
      <c r="D83" s="89" t="s">
        <v>33</v>
      </c>
      <c r="E83" s="89"/>
    </row>
    <row r="84" spans="1:7" ht="21.6" customHeight="1" x14ac:dyDescent="0.3">
      <c r="A84" s="89"/>
      <c r="B84" s="89"/>
      <c r="C84" s="43"/>
      <c r="D84" s="89"/>
      <c r="E84" s="89"/>
    </row>
    <row r="85" spans="1:7" ht="21.6" customHeight="1" x14ac:dyDescent="0.3">
      <c r="A85" s="89"/>
      <c r="B85" s="89"/>
      <c r="C85" s="43"/>
      <c r="D85" s="89"/>
      <c r="E85" s="89"/>
    </row>
    <row r="86" spans="1:7" ht="21.6" customHeight="1" x14ac:dyDescent="0.3">
      <c r="A86" s="89"/>
      <c r="B86" s="89"/>
      <c r="C86" s="43"/>
      <c r="D86" s="89"/>
      <c r="E86" s="89"/>
    </row>
    <row r="87" spans="1:7" ht="25.2" customHeight="1" x14ac:dyDescent="0.3">
      <c r="A87" s="3" t="s">
        <v>34</v>
      </c>
      <c r="D87" s="3" t="s">
        <v>35</v>
      </c>
    </row>
    <row r="88" spans="1:7" x14ac:dyDescent="0.3">
      <c r="A88" s="3" t="s">
        <v>30</v>
      </c>
    </row>
    <row r="89" spans="1:7" x14ac:dyDescent="0.3">
      <c r="A89" s="3" t="s">
        <v>46</v>
      </c>
      <c r="D89" s="3" t="s">
        <v>45</v>
      </c>
    </row>
  </sheetData>
  <sheetProtection algorithmName="SHA-512" hashValue="dvhJ3Il9OnSrq+peglufYzSVIc7PCZbI+lAMuVc79LtrFLNf/MxHdXF+RQ0sNpZTO47QavGwYfcr8XmtovSSMQ==" saltValue="u1lAGZjbfStGUuuOszjGNw==" spinCount="100000" sheet="1" selectLockedCells="1"/>
  <mergeCells count="64">
    <mergeCell ref="D69:G70"/>
    <mergeCell ref="A22:B22"/>
    <mergeCell ref="A60:F60"/>
    <mergeCell ref="B64:C64"/>
    <mergeCell ref="F52:G52"/>
    <mergeCell ref="F56:G56"/>
    <mergeCell ref="F58:G58"/>
    <mergeCell ref="B67:C67"/>
    <mergeCell ref="A66:F66"/>
    <mergeCell ref="D62:G62"/>
    <mergeCell ref="D64:G64"/>
    <mergeCell ref="D67:G67"/>
    <mergeCell ref="A69:C69"/>
    <mergeCell ref="A50:G50"/>
    <mergeCell ref="A33:F33"/>
    <mergeCell ref="A39:F39"/>
    <mergeCell ref="A86:B86"/>
    <mergeCell ref="D84:E84"/>
    <mergeCell ref="D85:E85"/>
    <mergeCell ref="D86:E86"/>
    <mergeCell ref="A72:G72"/>
    <mergeCell ref="A83:B83"/>
    <mergeCell ref="D83:E83"/>
    <mergeCell ref="A84:B84"/>
    <mergeCell ref="A85:B85"/>
    <mergeCell ref="F77:G77"/>
    <mergeCell ref="F76:G76"/>
    <mergeCell ref="A45:F45"/>
    <mergeCell ref="A27:B27"/>
    <mergeCell ref="C18:D18"/>
    <mergeCell ref="A20:B20"/>
    <mergeCell ref="C20:G20"/>
    <mergeCell ref="C29:E29"/>
    <mergeCell ref="D25:E25"/>
    <mergeCell ref="D26:E26"/>
    <mergeCell ref="D27:E27"/>
    <mergeCell ref="A31:F31"/>
    <mergeCell ref="A26:B26"/>
    <mergeCell ref="A12:B12"/>
    <mergeCell ref="A14:B14"/>
    <mergeCell ref="F16:G16"/>
    <mergeCell ref="F18:G18"/>
    <mergeCell ref="A24:B24"/>
    <mergeCell ref="A15:B15"/>
    <mergeCell ref="A18:B18"/>
    <mergeCell ref="C15:D15"/>
    <mergeCell ref="C17:D17"/>
    <mergeCell ref="C22:G22"/>
    <mergeCell ref="A1:E1"/>
    <mergeCell ref="C16:D16"/>
    <mergeCell ref="A17:B17"/>
    <mergeCell ref="A2:G2"/>
    <mergeCell ref="A4:G4"/>
    <mergeCell ref="C7:F7"/>
    <mergeCell ref="A5:E5"/>
    <mergeCell ref="A10:B10"/>
    <mergeCell ref="C10:F10"/>
    <mergeCell ref="A3:F3"/>
    <mergeCell ref="A6:B6"/>
    <mergeCell ref="A7:B7"/>
    <mergeCell ref="C6:F6"/>
    <mergeCell ref="C8:F8"/>
    <mergeCell ref="C9:F9"/>
    <mergeCell ref="C12:G12"/>
  </mergeCells>
  <phoneticPr fontId="1" type="noConversion"/>
  <conditionalFormatting sqref="F78:G80 F74:G75">
    <cfRule type="cellIs" dxfId="3" priority="11" stopIfTrue="1" operator="greaterThanOrEqual">
      <formula>0</formula>
    </cfRule>
    <cfRule type="cellIs" dxfId="2" priority="12" stopIfTrue="1" operator="lessThan">
      <formula>0</formula>
    </cfRule>
  </conditionalFormatting>
  <conditionalFormatting sqref="C20">
    <cfRule type="cellIs" dxfId="1" priority="2" operator="between">
      <formula>$H$20</formula>
      <formula>$H$20</formula>
    </cfRule>
  </conditionalFormatting>
  <dataValidations disablePrompts="1" count="3">
    <dataValidation showInputMessage="1" showErrorMessage="1" sqref="C7:C9"/>
    <dataValidation type="whole" allowBlank="1" showInputMessage="1" showErrorMessage="1" error="Bitte die Kostenstellnummer (nicht Name) angeben." sqref="D67:D68">
      <formula1>0</formula1>
      <formula2>999999999999999000000</formula2>
    </dataValidation>
    <dataValidation type="list" allowBlank="1" showInputMessage="1" showErrorMessage="1" prompt="bitte auswählen" sqref="F16:G16 F18:G18">
      <formula1>$H$14:$H$17</formula1>
    </dataValidation>
  </dataValidations>
  <hyperlinks>
    <hyperlink ref="G3" r:id="rId1"/>
  </hyperlinks>
  <pageMargins left="0.78740157480314965" right="0.39370078740157483" top="0.39370078740157483" bottom="0.55118110236220474" header="0.51181102362204722" footer="0.11811023622047245"/>
  <pageSetup paperSize="9" orientation="portrait" horizontalDpi="1200" verticalDpi="1200" r:id="rId2"/>
  <headerFooter scaleWithDoc="0" alignWithMargins="0">
    <oddFooter>&amp;L&amp;8Abrechnung Reisekosten - Student*innen Blockpraktikum; erstellt 18.03.2024, Version 4&amp;R&amp;8Seite &amp;P von &amp;N</oddFooter>
  </headerFooter>
  <rowBreaks count="1" manualBreakCount="1">
    <brk id="49" max="6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 altText="">
                <anchor moveWithCells="1">
                  <from>
                    <xdr:col>2</xdr:col>
                    <xdr:colOff>175260</xdr:colOff>
                    <xdr:row>40</xdr:row>
                    <xdr:rowOff>190500</xdr:rowOff>
                  </from>
                  <to>
                    <xdr:col>2</xdr:col>
                    <xdr:colOff>419100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 altText="">
                <anchor moveWithCells="1">
                  <from>
                    <xdr:col>2</xdr:col>
                    <xdr:colOff>175260</xdr:colOff>
                    <xdr:row>41</xdr:row>
                    <xdr:rowOff>144780</xdr:rowOff>
                  </from>
                  <to>
                    <xdr:col>2</xdr:col>
                    <xdr:colOff>419100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defaultSize="0" autoFill="0" autoLine="0" autoPict="0" altText="">
                <anchor moveWithCells="1">
                  <from>
                    <xdr:col>3</xdr:col>
                    <xdr:colOff>7620</xdr:colOff>
                    <xdr:row>40</xdr:row>
                    <xdr:rowOff>190500</xdr:rowOff>
                  </from>
                  <to>
                    <xdr:col>3</xdr:col>
                    <xdr:colOff>251460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8" name="Check Box 53">
              <controlPr defaultSize="0" autoFill="0" autoLine="0" autoPict="0" altText="">
                <anchor moveWithCells="1">
                  <from>
                    <xdr:col>3</xdr:col>
                    <xdr:colOff>7620</xdr:colOff>
                    <xdr:row>41</xdr:row>
                    <xdr:rowOff>144780</xdr:rowOff>
                  </from>
                  <to>
                    <xdr:col>3</xdr:col>
                    <xdr:colOff>251460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9" name="Check Box 54">
              <controlPr defaultSize="0" autoFill="0" autoLine="0" autoPict="0" altText="">
                <anchor moveWithCells="1">
                  <from>
                    <xdr:col>2</xdr:col>
                    <xdr:colOff>182880</xdr:colOff>
                    <xdr:row>27</xdr:row>
                    <xdr:rowOff>106680</xdr:rowOff>
                  </from>
                  <to>
                    <xdr:col>2</xdr:col>
                    <xdr:colOff>426720</xdr:colOff>
                    <xdr:row>29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351198-304C-437B-AAF9-5911FFB5F7EA}">
            <xm:f>NOT(ISERROR(SEARCH($C$20,C20)))</xm:f>
            <xm:f>$C$20</xm:f>
            <x14:dxf>
              <font>
                <strike val="0"/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m:sqref>C20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Abr_Reisen</vt:lpstr>
      <vt:lpstr>Abr_Reisen!Druckbereich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dcterms:created xsi:type="dcterms:W3CDTF">2021-12-10T07:19:06Z</dcterms:created>
  <dcterms:modified xsi:type="dcterms:W3CDTF">2024-03-18T10:41:21Z</dcterms:modified>
</cp:coreProperties>
</file>